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Blad1" sheetId="1" r:id="rId1"/>
  </sheets>
  <definedNames>
    <definedName name="_xlnm.Print_Area" localSheetId="0">Blad1!$A$1:$H$91</definedName>
    <definedName name="_xlnm.Print_Titles" localSheetId="0">Blad1!$1:$2</definedName>
  </definedNames>
  <calcPr calcId="125725"/>
</workbook>
</file>

<file path=xl/calcChain.xml><?xml version="1.0" encoding="utf-8"?>
<calcChain xmlns="http://schemas.openxmlformats.org/spreadsheetml/2006/main">
  <c r="F84" i="1"/>
  <c r="F81"/>
  <c r="F79"/>
  <c r="F78"/>
  <c r="F76"/>
  <c r="F75"/>
  <c r="F73"/>
  <c r="F70"/>
  <c r="F68"/>
  <c r="F66"/>
  <c r="F65"/>
  <c r="F63"/>
  <c r="F62"/>
  <c r="F61"/>
  <c r="F58"/>
  <c r="F57"/>
  <c r="F56"/>
  <c r="F54"/>
  <c r="F53"/>
  <c r="F51"/>
  <c r="F49"/>
  <c r="F48"/>
  <c r="F47"/>
  <c r="F44"/>
  <c r="F42"/>
  <c r="F40"/>
  <c r="F38"/>
  <c r="F37"/>
  <c r="F35"/>
  <c r="F33"/>
  <c r="F32"/>
  <c r="F30"/>
  <c r="F29"/>
  <c r="E84" l="1"/>
  <c r="A5"/>
  <c r="A6" s="1"/>
  <c r="A7" s="1"/>
  <c r="A8" s="1"/>
  <c r="A10" s="1"/>
  <c r="A11" s="1"/>
  <c r="A12" l="1"/>
  <c r="A13" s="1"/>
  <c r="A17" s="1"/>
  <c r="A18" s="1"/>
  <c r="A19" s="1"/>
  <c r="A20" s="1"/>
  <c r="A21" s="1"/>
  <c r="A23" s="1"/>
  <c r="A28" s="1"/>
  <c r="A29" s="1"/>
  <c r="A30" s="1"/>
  <c r="A32" s="1"/>
  <c r="A33" s="1"/>
  <c r="A35" s="1"/>
  <c r="A37" s="1"/>
  <c r="A38" s="1"/>
  <c r="A40" s="1"/>
  <c r="A42" s="1"/>
  <c r="A44" s="1"/>
  <c r="A47" s="1"/>
  <c r="A48" s="1"/>
  <c r="A49" s="1"/>
  <c r="A51" s="1"/>
  <c r="A53" s="1"/>
  <c r="A54" s="1"/>
  <c r="A56" s="1"/>
  <c r="A57" s="1"/>
  <c r="A58" s="1"/>
  <c r="A61" s="1"/>
  <c r="A62" s="1"/>
  <c r="A63" s="1"/>
  <c r="A65" s="1"/>
  <c r="A66" s="1"/>
  <c r="A68" s="1"/>
  <c r="A70" s="1"/>
  <c r="A73" s="1"/>
  <c r="A75" s="1"/>
  <c r="A78" s="1"/>
  <c r="A79" s="1"/>
  <c r="A81" s="1"/>
</calcChain>
</file>

<file path=xl/sharedStrings.xml><?xml version="1.0" encoding="utf-8"?>
<sst xmlns="http://schemas.openxmlformats.org/spreadsheetml/2006/main" count="168" uniqueCount="155">
  <si>
    <t>Nr.</t>
  </si>
  <si>
    <t>NPO nummer</t>
  </si>
  <si>
    <t>Verenigingsnaam</t>
  </si>
  <si>
    <t>Plaats</t>
  </si>
  <si>
    <t>Aantal kies-mannen</t>
  </si>
  <si>
    <t>Naam</t>
  </si>
  <si>
    <t>Paraaf</t>
  </si>
  <si>
    <t>0120</t>
  </si>
  <si>
    <t>Naar Huis</t>
  </si>
  <si>
    <t>Opende</t>
  </si>
  <si>
    <t>0128</t>
  </si>
  <si>
    <t>Snelle vlucht</t>
  </si>
  <si>
    <t>0203</t>
  </si>
  <si>
    <t>De Koerier</t>
  </si>
  <si>
    <t>Buitenpost</t>
  </si>
  <si>
    <t>0204</t>
  </si>
  <si>
    <t>De Postjager</t>
  </si>
  <si>
    <t>Harkema</t>
  </si>
  <si>
    <t>0205</t>
  </si>
  <si>
    <t>De Adelaar</t>
  </si>
  <si>
    <t>0206</t>
  </si>
  <si>
    <t>De Dowetille</t>
  </si>
  <si>
    <t>Kootstertille</t>
  </si>
  <si>
    <t>0208</t>
  </si>
  <si>
    <t>De Welvaart</t>
  </si>
  <si>
    <t>Hollum-Ameland</t>
  </si>
  <si>
    <t>0209</t>
  </si>
  <si>
    <t>Gevleugelde vrienden</t>
  </si>
  <si>
    <t>Twijzelerheide</t>
  </si>
  <si>
    <t>0210</t>
  </si>
  <si>
    <t>De Blauwe Doffer</t>
  </si>
  <si>
    <t>Damwâld</t>
  </si>
  <si>
    <t>0211</t>
  </si>
  <si>
    <t>De Amelander Koerier</t>
  </si>
  <si>
    <t>Nes - Ameland</t>
  </si>
  <si>
    <t>0213</t>
  </si>
  <si>
    <t>Vliegende Post</t>
  </si>
  <si>
    <t>Minnertsga</t>
  </si>
  <si>
    <t>0215</t>
  </si>
  <si>
    <t>Bolsward e.o</t>
  </si>
  <si>
    <t>Bolsward</t>
  </si>
  <si>
    <t>0217</t>
  </si>
  <si>
    <t>Het Kompas</t>
  </si>
  <si>
    <t>Veenwouden</t>
  </si>
  <si>
    <t>0218</t>
  </si>
  <si>
    <t>De Zwaluw</t>
  </si>
  <si>
    <t>de Westereen</t>
  </si>
  <si>
    <t>0219</t>
  </si>
  <si>
    <t>De Reisduif</t>
  </si>
  <si>
    <t>0221</t>
  </si>
  <si>
    <t>Douwenocht</t>
  </si>
  <si>
    <t>Sint Nicolaasga</t>
  </si>
  <si>
    <t>0222</t>
  </si>
  <si>
    <t>Noordervlucht</t>
  </si>
  <si>
    <t>Blije</t>
  </si>
  <si>
    <t>0225</t>
  </si>
  <si>
    <t>Franeker '97</t>
  </si>
  <si>
    <t>Franeker</t>
  </si>
  <si>
    <t>0226</t>
  </si>
  <si>
    <t>De Blauwband</t>
  </si>
  <si>
    <t>Balk</t>
  </si>
  <si>
    <t>0227</t>
  </si>
  <si>
    <t>De Postduif</t>
  </si>
  <si>
    <t>Harlingen</t>
  </si>
  <si>
    <t>0228</t>
  </si>
  <si>
    <t>Ons Genoegen</t>
  </si>
  <si>
    <t>0229</t>
  </si>
  <si>
    <t>De Zwarte Doffer</t>
  </si>
  <si>
    <t>Joure</t>
  </si>
  <si>
    <t>0232</t>
  </si>
  <si>
    <t>Gevleugelde Vrienden</t>
  </si>
  <si>
    <t>Jubbega</t>
  </si>
  <si>
    <t>0233</t>
  </si>
  <si>
    <t>De Thusfleaners</t>
  </si>
  <si>
    <t>Koudum</t>
  </si>
  <si>
    <t>0234</t>
  </si>
  <si>
    <t>Us Nocht</t>
  </si>
  <si>
    <t xml:space="preserve">Oudehorne </t>
  </si>
  <si>
    <t>0236</t>
  </si>
  <si>
    <t>Duivensport Heerenveen e.o.</t>
  </si>
  <si>
    <t>Heerenveen</t>
  </si>
  <si>
    <t>0237</t>
  </si>
  <si>
    <t>Op eigen Wjukken</t>
  </si>
  <si>
    <t>Kollum</t>
  </si>
  <si>
    <t>0238</t>
  </si>
  <si>
    <t>Uresco '98</t>
  </si>
  <si>
    <t>Leeuwarden</t>
  </si>
  <si>
    <t>0239</t>
  </si>
  <si>
    <t>De Orion</t>
  </si>
  <si>
    <t>0248</t>
  </si>
  <si>
    <t>Lemmer '96</t>
  </si>
  <si>
    <t>Lemmer</t>
  </si>
  <si>
    <t>0250</t>
  </si>
  <si>
    <t>Steeds Sneller</t>
  </si>
  <si>
    <t>Ee</t>
  </si>
  <si>
    <t>0252</t>
  </si>
  <si>
    <t>De Griffioen</t>
  </si>
  <si>
    <t>Oosterwolde</t>
  </si>
  <si>
    <t>0254</t>
  </si>
  <si>
    <t>De Snip</t>
  </si>
  <si>
    <t>Ureterp</t>
  </si>
  <si>
    <t>0256</t>
  </si>
  <si>
    <t>De Rode Doffer</t>
  </si>
  <si>
    <t>Drachten</t>
  </si>
  <si>
    <t>0258</t>
  </si>
  <si>
    <t>Vitesse '88</t>
  </si>
  <si>
    <t>Bakkeveen</t>
  </si>
  <si>
    <t>0259</t>
  </si>
  <si>
    <t>Vice Versa</t>
  </si>
  <si>
    <t>0262</t>
  </si>
  <si>
    <t xml:space="preserve">L' Estafette </t>
  </si>
  <si>
    <t>Sneek</t>
  </si>
  <si>
    <t>0264</t>
  </si>
  <si>
    <t>Fleanwille</t>
  </si>
  <si>
    <t>Burgum</t>
  </si>
  <si>
    <t>0267</t>
  </si>
  <si>
    <t>De Kustvliegers</t>
  </si>
  <si>
    <t>Holwerd</t>
  </si>
  <si>
    <t>0268</t>
  </si>
  <si>
    <t>De Vredesduif</t>
  </si>
  <si>
    <t>Noordwolde</t>
  </si>
  <si>
    <t>0272</t>
  </si>
  <si>
    <t>Workum e.o.</t>
  </si>
  <si>
    <t>Workum</t>
  </si>
  <si>
    <t>0401</t>
  </si>
  <si>
    <t>De Flevopost</t>
  </si>
  <si>
    <t>Vollenhove</t>
  </si>
  <si>
    <t>0413</t>
  </si>
  <si>
    <t>De Zuiderzeevliegers</t>
  </si>
  <si>
    <t>Emmeloord</t>
  </si>
  <si>
    <t>0414</t>
  </si>
  <si>
    <t>De Doorzetters</t>
  </si>
  <si>
    <t>Steenwijkerwold</t>
  </si>
  <si>
    <t>0416</t>
  </si>
  <si>
    <t>Steenwijk</t>
  </si>
  <si>
    <t>0419</t>
  </si>
  <si>
    <t>0421</t>
  </si>
  <si>
    <t>Tot Weerziens</t>
  </si>
  <si>
    <t>Urk</t>
  </si>
  <si>
    <t>0423</t>
  </si>
  <si>
    <t>Zwartsluis</t>
  </si>
  <si>
    <t>0432</t>
  </si>
  <si>
    <t>IJsselmeervliegers</t>
  </si>
  <si>
    <t>0433</t>
  </si>
  <si>
    <t xml:space="preserve">Flevoland </t>
  </si>
  <si>
    <t>15 basisleden</t>
  </si>
  <si>
    <t>kiesman</t>
  </si>
  <si>
    <t>23 t/m 37 leden</t>
  </si>
  <si>
    <t>38 t/m 52 leden</t>
  </si>
  <si>
    <t>53 t/m 67 leden</t>
  </si>
  <si>
    <t>etc.</t>
  </si>
  <si>
    <t xml:space="preserve">Harlingen </t>
  </si>
  <si>
    <t>De Wilp</t>
  </si>
  <si>
    <t>Leden per 1-2-2021</t>
  </si>
  <si>
    <t>Presentielijst Kiesmannen ALV dd. 11 maart 2022</t>
  </si>
</sst>
</file>

<file path=xl/styles.xml><?xml version="1.0" encoding="utf-8"?>
<styleSheet xmlns="http://schemas.openxmlformats.org/spreadsheetml/2006/main">
  <numFmts count="1">
    <numFmt numFmtId="164" formatCode="[$€-413]&quot; &quot;#,##0.00;[Red][$€-413]&quot; &quot;#,##0.00&quot;-&quot;"/>
  </numFmts>
  <fonts count="12">
    <font>
      <sz val="11"/>
      <color rgb="FF000000"/>
      <name val="Liberation Sans"/>
    </font>
    <font>
      <sz val="11"/>
      <color indexed="8"/>
      <name val="Liberation Sans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10"/>
      <color indexed="63"/>
      <name val="Arial"/>
      <family val="2"/>
    </font>
    <font>
      <b/>
      <sz val="6"/>
      <name val="Arial"/>
      <family val="2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7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ont="0" applyFill="0" applyBorder="0" applyAlignment="0" applyProtection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1" fillId="0" borderId="0" applyNumberFormat="0" applyBorder="0" applyProtection="0"/>
    <xf numFmtId="164" fontId="11" fillId="0" borderId="0" applyBorder="0" applyProtection="0"/>
  </cellStyleXfs>
  <cellXfs count="12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3" fillId="0" borderId="8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2" fillId="0" borderId="11" xfId="0" applyFont="1" applyBorder="1"/>
    <xf numFmtId="0" fontId="3" fillId="0" borderId="11" xfId="0" applyFont="1" applyBorder="1" applyAlignment="1">
      <alignment horizontal="center"/>
    </xf>
    <xf numFmtId="0" fontId="2" fillId="0" borderId="3" xfId="0" applyFont="1" applyBorder="1"/>
    <xf numFmtId="0" fontId="2" fillId="0" borderId="12" xfId="0" applyFont="1" applyBorder="1"/>
    <xf numFmtId="0" fontId="2" fillId="0" borderId="13" xfId="0" applyFont="1" applyBorder="1"/>
    <xf numFmtId="0" fontId="3" fillId="0" borderId="14" xfId="0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 applyAlignment="1">
      <alignment horizontal="center"/>
    </xf>
    <xf numFmtId="0" fontId="2" fillId="0" borderId="16" xfId="0" applyFont="1" applyBorder="1"/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17" xfId="0" applyFont="1" applyBorder="1"/>
    <xf numFmtId="49" fontId="2" fillId="0" borderId="8" xfId="0" applyNumberFormat="1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49" fontId="2" fillId="0" borderId="10" xfId="0" applyNumberFormat="1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49" fontId="2" fillId="0" borderId="4" xfId="0" applyNumberFormat="1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49" fontId="2" fillId="0" borderId="14" xfId="0" applyNumberFormat="1" applyFont="1" applyBorder="1" applyAlignment="1">
      <alignment horizontal="center" wrapText="1"/>
    </xf>
    <xf numFmtId="0" fontId="2" fillId="0" borderId="15" xfId="0" applyFont="1" applyBorder="1" applyAlignment="1">
      <alignment wrapText="1"/>
    </xf>
    <xf numFmtId="0" fontId="2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7" fillId="0" borderId="2" xfId="0" applyFont="1" applyBorder="1" applyAlignment="1">
      <alignment wrapText="1"/>
    </xf>
    <xf numFmtId="49" fontId="7" fillId="0" borderId="4" xfId="0" applyNumberFormat="1" applyFont="1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49" fontId="7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horizontal="center" wrapText="1"/>
    </xf>
    <xf numFmtId="0" fontId="2" fillId="0" borderId="15" xfId="0" applyFont="1" applyBorder="1" applyAlignment="1">
      <alignment horizontal="left" wrapText="1"/>
    </xf>
    <xf numFmtId="0" fontId="2" fillId="0" borderId="26" xfId="0" applyFont="1" applyBorder="1"/>
    <xf numFmtId="0" fontId="3" fillId="0" borderId="27" xfId="0" applyFont="1" applyBorder="1" applyAlignment="1">
      <alignment horizontal="center"/>
    </xf>
    <xf numFmtId="0" fontId="2" fillId="0" borderId="28" xfId="0" applyFont="1" applyBorder="1" applyAlignment="1">
      <alignment wrapText="1"/>
    </xf>
    <xf numFmtId="0" fontId="2" fillId="0" borderId="29" xfId="0" applyFont="1" applyBorder="1"/>
    <xf numFmtId="0" fontId="3" fillId="0" borderId="30" xfId="0" applyFont="1" applyBorder="1" applyAlignment="1">
      <alignment horizontal="center"/>
    </xf>
    <xf numFmtId="0" fontId="2" fillId="0" borderId="31" xfId="0" applyFont="1" applyBorder="1"/>
    <xf numFmtId="0" fontId="2" fillId="0" borderId="32" xfId="0" applyFont="1" applyBorder="1" applyAlignment="1">
      <alignment wrapText="1"/>
    </xf>
    <xf numFmtId="0" fontId="2" fillId="0" borderId="33" xfId="0" applyFont="1" applyBorder="1"/>
    <xf numFmtId="0" fontId="3" fillId="0" borderId="35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wrapText="1"/>
    </xf>
    <xf numFmtId="49" fontId="2" fillId="0" borderId="30" xfId="0" applyNumberFormat="1" applyFont="1" applyBorder="1" applyAlignment="1">
      <alignment horizontal="center" wrapText="1"/>
    </xf>
    <xf numFmtId="0" fontId="2" fillId="0" borderId="34" xfId="0" applyFont="1" applyBorder="1" applyAlignment="1">
      <alignment wrapText="1"/>
    </xf>
    <xf numFmtId="0" fontId="2" fillId="0" borderId="36" xfId="0" applyFont="1" applyBorder="1"/>
    <xf numFmtId="0" fontId="6" fillId="2" borderId="37" xfId="0" applyFont="1" applyFill="1" applyBorder="1" applyAlignment="1">
      <alignment horizontal="center" wrapText="1"/>
    </xf>
    <xf numFmtId="0" fontId="2" fillId="0" borderId="38" xfId="0" applyFont="1" applyBorder="1"/>
    <xf numFmtId="0" fontId="2" fillId="0" borderId="37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25" xfId="0" applyFont="1" applyBorder="1"/>
    <xf numFmtId="0" fontId="2" fillId="0" borderId="22" xfId="0" applyFont="1" applyBorder="1"/>
    <xf numFmtId="0" fontId="2" fillId="0" borderId="41" xfId="0" applyFont="1" applyBorder="1"/>
    <xf numFmtId="49" fontId="2" fillId="0" borderId="9" xfId="0" applyNumberFormat="1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0" fontId="2" fillId="0" borderId="44" xfId="0" applyFont="1" applyBorder="1"/>
    <xf numFmtId="0" fontId="3" fillId="0" borderId="44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45" xfId="0" applyFont="1" applyBorder="1"/>
    <xf numFmtId="0" fontId="2" fillId="0" borderId="46" xfId="0" applyFont="1" applyBorder="1"/>
    <xf numFmtId="0" fontId="2" fillId="0" borderId="47" xfId="0" applyFont="1" applyBorder="1"/>
    <xf numFmtId="0" fontId="2" fillId="0" borderId="48" xfId="0" applyFont="1" applyBorder="1"/>
    <xf numFmtId="0" fontId="2" fillId="0" borderId="49" xfId="0" applyFont="1" applyBorder="1"/>
    <xf numFmtId="0" fontId="3" fillId="0" borderId="51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2" fillId="0" borderId="58" xfId="0" applyFont="1" applyBorder="1"/>
    <xf numFmtId="0" fontId="2" fillId="0" borderId="59" xfId="0" applyFont="1" applyBorder="1"/>
    <xf numFmtId="0" fontId="4" fillId="2" borderId="60" xfId="0" applyFont="1" applyFill="1" applyBorder="1" applyAlignment="1">
      <alignment wrapText="1"/>
    </xf>
    <xf numFmtId="0" fontId="3" fillId="0" borderId="61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/>
    </xf>
    <xf numFmtId="0" fontId="2" fillId="0" borderId="28" xfId="0" applyFont="1" applyBorder="1"/>
    <xf numFmtId="0" fontId="3" fillId="0" borderId="28" xfId="0" applyFont="1" applyBorder="1" applyAlignment="1">
      <alignment horizontal="center"/>
    </xf>
    <xf numFmtId="0" fontId="2" fillId="0" borderId="63" xfId="0" applyFont="1" applyBorder="1"/>
    <xf numFmtId="0" fontId="2" fillId="0" borderId="64" xfId="0" applyFont="1" applyBorder="1"/>
    <xf numFmtId="49" fontId="2" fillId="0" borderId="65" xfId="0" applyNumberFormat="1" applyFont="1" applyBorder="1" applyAlignment="1">
      <alignment horizontal="center"/>
    </xf>
    <xf numFmtId="0" fontId="2" fillId="0" borderId="66" xfId="0" applyFont="1" applyBorder="1"/>
    <xf numFmtId="0" fontId="3" fillId="0" borderId="6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2" fillId="0" borderId="68" xfId="0" applyFont="1" applyBorder="1"/>
    <xf numFmtId="0" fontId="2" fillId="0" borderId="69" xfId="0" applyFont="1" applyBorder="1"/>
  </cellXfs>
  <cellStyles count="6">
    <cellStyle name="Graphics" xfId="1"/>
    <cellStyle name="Heading" xfId="2"/>
    <cellStyle name="Heading1" xfId="3"/>
    <cellStyle name="Result" xfId="4"/>
    <cellStyle name="Result2" xfId="5"/>
    <cellStyle name="Standaard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142875</xdr:rowOff>
    </xdr:from>
    <xdr:to>
      <xdr:col>6</xdr:col>
      <xdr:colOff>1659255</xdr:colOff>
      <xdr:row>0</xdr:row>
      <xdr:rowOff>147828</xdr:rowOff>
    </xdr:to>
    <xdr:pic>
      <xdr:nvPicPr>
        <xdr:cNvPr id="103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5" y="438150"/>
          <a:ext cx="131445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4"/>
  <sheetViews>
    <sheetView tabSelected="1" topLeftCell="A72" workbookViewId="0">
      <selection activeCell="F83" sqref="F83"/>
    </sheetView>
  </sheetViews>
  <sheetFormatPr defaultRowHeight="14.25"/>
  <cols>
    <col min="1" max="1" width="2.375" style="1" customWidth="1"/>
    <col min="2" max="2" width="5.75" style="55" customWidth="1"/>
    <col min="3" max="3" width="19.625" customWidth="1"/>
    <col min="4" max="4" width="13.875" customWidth="1"/>
    <col min="5" max="5" width="5" style="2" customWidth="1"/>
    <col min="6" max="6" width="5.375" style="3" customWidth="1"/>
    <col min="7" max="7" width="30.75" customWidth="1"/>
    <col min="8" max="8" width="9.875" customWidth="1"/>
  </cols>
  <sheetData>
    <row r="1" spans="1:8" ht="39.75" customHeight="1" thickBot="1">
      <c r="B1" s="62" t="s">
        <v>154</v>
      </c>
    </row>
    <row r="2" spans="1:8" s="8" customFormat="1" ht="42" customHeight="1" thickBot="1">
      <c r="A2" s="4" t="s">
        <v>0</v>
      </c>
      <c r="B2" s="5" t="s">
        <v>1</v>
      </c>
      <c r="C2" s="6" t="s">
        <v>2</v>
      </c>
      <c r="D2" s="6" t="s">
        <v>3</v>
      </c>
      <c r="E2" s="63" t="s">
        <v>153</v>
      </c>
      <c r="F2" s="109" t="s">
        <v>4</v>
      </c>
      <c r="G2" s="78" t="s">
        <v>5</v>
      </c>
      <c r="H2" s="7" t="s">
        <v>6</v>
      </c>
    </row>
    <row r="3" spans="1:8" ht="30" customHeight="1">
      <c r="A3" s="15">
        <v>1</v>
      </c>
      <c r="B3" s="16" t="s">
        <v>7</v>
      </c>
      <c r="C3" s="17" t="s">
        <v>8</v>
      </c>
      <c r="D3" s="17" t="s">
        <v>9</v>
      </c>
      <c r="E3" s="18">
        <v>27</v>
      </c>
      <c r="F3" s="98">
        <v>2</v>
      </c>
      <c r="G3" s="107"/>
      <c r="H3" s="108"/>
    </row>
    <row r="4" spans="1:8" ht="30" customHeight="1" thickBot="1">
      <c r="A4" s="19"/>
      <c r="B4" s="20"/>
      <c r="C4" s="21"/>
      <c r="D4" s="21"/>
      <c r="E4" s="22"/>
      <c r="F4" s="99"/>
      <c r="G4" s="93"/>
      <c r="H4" s="94"/>
    </row>
    <row r="5" spans="1:8" ht="30" customHeight="1" thickBot="1">
      <c r="A5" s="9">
        <f>A3+1</f>
        <v>2</v>
      </c>
      <c r="B5" s="57" t="s">
        <v>10</v>
      </c>
      <c r="C5" s="58" t="s">
        <v>11</v>
      </c>
      <c r="D5" s="59" t="s">
        <v>152</v>
      </c>
      <c r="E5" s="12">
        <v>17</v>
      </c>
      <c r="F5" s="100">
        <v>1</v>
      </c>
      <c r="G5" s="79"/>
      <c r="H5" s="13"/>
    </row>
    <row r="6" spans="1:8" ht="30" customHeight="1" thickBot="1">
      <c r="A6" s="9">
        <f t="shared" ref="A6:A12" si="0">A5+1</f>
        <v>3</v>
      </c>
      <c r="B6" s="10" t="s">
        <v>12</v>
      </c>
      <c r="C6" s="11" t="s">
        <v>13</v>
      </c>
      <c r="D6" s="11" t="s">
        <v>14</v>
      </c>
      <c r="E6" s="12">
        <v>23</v>
      </c>
      <c r="F6" s="100">
        <v>2</v>
      </c>
      <c r="G6" s="79"/>
      <c r="H6" s="13"/>
    </row>
    <row r="7" spans="1:8" ht="30" customHeight="1" thickBot="1">
      <c r="A7" s="9">
        <f t="shared" si="0"/>
        <v>4</v>
      </c>
      <c r="B7" s="10" t="s">
        <v>15</v>
      </c>
      <c r="C7" s="11" t="s">
        <v>16</v>
      </c>
      <c r="D7" s="11" t="s">
        <v>17</v>
      </c>
      <c r="E7" s="12">
        <v>18</v>
      </c>
      <c r="F7" s="100">
        <v>1</v>
      </c>
      <c r="G7" s="79"/>
      <c r="H7" s="13"/>
    </row>
    <row r="8" spans="1:8" ht="30" customHeight="1">
      <c r="A8" s="15">
        <f t="shared" si="0"/>
        <v>5</v>
      </c>
      <c r="B8" s="16" t="s">
        <v>18</v>
      </c>
      <c r="C8" s="17" t="s">
        <v>19</v>
      </c>
      <c r="D8" s="17" t="s">
        <v>17</v>
      </c>
      <c r="E8" s="18">
        <v>27</v>
      </c>
      <c r="F8" s="101">
        <v>2</v>
      </c>
      <c r="G8" s="95"/>
      <c r="H8" s="97"/>
    </row>
    <row r="9" spans="1:8" ht="30" customHeight="1" thickBot="1">
      <c r="A9" s="26"/>
      <c r="B9" s="27"/>
      <c r="C9" s="28"/>
      <c r="D9" s="28"/>
      <c r="E9" s="29"/>
      <c r="F9" s="102"/>
      <c r="G9" s="93"/>
      <c r="H9" s="96"/>
    </row>
    <row r="10" spans="1:8" ht="30" customHeight="1" thickBot="1">
      <c r="A10" s="88">
        <f>A8+1</f>
        <v>6</v>
      </c>
      <c r="B10" s="89" t="s">
        <v>20</v>
      </c>
      <c r="C10" s="90" t="s">
        <v>21</v>
      </c>
      <c r="D10" s="90" t="s">
        <v>22</v>
      </c>
      <c r="E10" s="91">
        <v>17</v>
      </c>
      <c r="F10" s="103">
        <v>1</v>
      </c>
      <c r="G10" s="79"/>
      <c r="H10" s="14"/>
    </row>
    <row r="11" spans="1:8" ht="30" customHeight="1" thickBot="1">
      <c r="A11" s="26">
        <f t="shared" si="0"/>
        <v>7</v>
      </c>
      <c r="B11" s="20" t="s">
        <v>23</v>
      </c>
      <c r="C11" s="21" t="s">
        <v>24</v>
      </c>
      <c r="D11" s="21" t="s">
        <v>25</v>
      </c>
      <c r="E11" s="22">
        <v>12</v>
      </c>
      <c r="F11" s="99">
        <v>1</v>
      </c>
      <c r="G11" s="80"/>
      <c r="H11" s="23"/>
    </row>
    <row r="12" spans="1:8" ht="30" customHeight="1" thickBot="1">
      <c r="A12" s="15">
        <f t="shared" si="0"/>
        <v>8</v>
      </c>
      <c r="B12" s="16" t="s">
        <v>26</v>
      </c>
      <c r="C12" s="17" t="s">
        <v>27</v>
      </c>
      <c r="D12" s="17" t="s">
        <v>28</v>
      </c>
      <c r="E12" s="18">
        <v>20</v>
      </c>
      <c r="F12" s="101">
        <v>1</v>
      </c>
      <c r="G12" s="77"/>
      <c r="H12" s="24"/>
    </row>
    <row r="13" spans="1:8" ht="30" customHeight="1">
      <c r="A13" s="15">
        <f>A12+1</f>
        <v>9</v>
      </c>
      <c r="B13" s="16" t="s">
        <v>29</v>
      </c>
      <c r="C13" s="17" t="s">
        <v>30</v>
      </c>
      <c r="D13" s="17" t="s">
        <v>31</v>
      </c>
      <c r="E13" s="18">
        <v>59</v>
      </c>
      <c r="F13" s="101">
        <v>4</v>
      </c>
      <c r="G13" s="77"/>
      <c r="H13" s="24"/>
    </row>
    <row r="14" spans="1:8" ht="30" customHeight="1">
      <c r="A14" s="26"/>
      <c r="B14" s="27"/>
      <c r="C14" s="28"/>
      <c r="D14" s="28"/>
      <c r="E14" s="29"/>
      <c r="F14" s="102"/>
      <c r="G14" s="82"/>
      <c r="H14" s="30"/>
    </row>
    <row r="15" spans="1:8" ht="30" customHeight="1">
      <c r="A15" s="26"/>
      <c r="B15" s="27"/>
      <c r="C15" s="28"/>
      <c r="D15" s="28"/>
      <c r="E15" s="29"/>
      <c r="F15" s="102"/>
      <c r="G15" s="82"/>
      <c r="H15" s="30"/>
    </row>
    <row r="16" spans="1:8" ht="30" customHeight="1" thickBot="1">
      <c r="A16" s="19"/>
      <c r="B16" s="20"/>
      <c r="C16" s="21"/>
      <c r="D16" s="21"/>
      <c r="E16" s="22"/>
      <c r="F16" s="99"/>
      <c r="G16" s="81"/>
      <c r="H16" s="25"/>
    </row>
    <row r="17" spans="1:8" ht="30" customHeight="1" thickBot="1">
      <c r="A17" s="9">
        <f>A13+1</f>
        <v>10</v>
      </c>
      <c r="B17" s="10" t="s">
        <v>32</v>
      </c>
      <c r="C17" s="11" t="s">
        <v>33</v>
      </c>
      <c r="D17" s="11" t="s">
        <v>34</v>
      </c>
      <c r="E17" s="12">
        <v>15</v>
      </c>
      <c r="F17" s="100">
        <v>1</v>
      </c>
      <c r="G17" s="79"/>
      <c r="H17" s="13"/>
    </row>
    <row r="18" spans="1:8" ht="30" customHeight="1" thickBot="1">
      <c r="A18" s="15">
        <f>A17+1</f>
        <v>11</v>
      </c>
      <c r="B18" s="16" t="s">
        <v>35</v>
      </c>
      <c r="C18" s="17" t="s">
        <v>36</v>
      </c>
      <c r="D18" s="17" t="s">
        <v>37</v>
      </c>
      <c r="E18" s="18">
        <v>19</v>
      </c>
      <c r="F18" s="101">
        <v>1</v>
      </c>
      <c r="G18" s="77"/>
      <c r="H18" s="24"/>
    </row>
    <row r="19" spans="1:8" ht="30" customHeight="1" thickBot="1">
      <c r="A19" s="15">
        <f>A18+1</f>
        <v>12</v>
      </c>
      <c r="B19" s="16" t="s">
        <v>38</v>
      </c>
      <c r="C19" s="17" t="s">
        <v>39</v>
      </c>
      <c r="D19" s="17" t="s">
        <v>40</v>
      </c>
      <c r="E19" s="18">
        <v>18</v>
      </c>
      <c r="F19" s="101">
        <v>1</v>
      </c>
      <c r="G19" s="77"/>
      <c r="H19" s="24"/>
    </row>
    <row r="20" spans="1:8" ht="30" customHeight="1" thickBot="1">
      <c r="A20" s="15">
        <f>A19+1</f>
        <v>13</v>
      </c>
      <c r="B20" s="16" t="s">
        <v>41</v>
      </c>
      <c r="C20" s="17" t="s">
        <v>42</v>
      </c>
      <c r="D20" s="17" t="s">
        <v>43</v>
      </c>
      <c r="E20" s="18">
        <v>17</v>
      </c>
      <c r="F20" s="101">
        <v>1</v>
      </c>
      <c r="G20" s="79"/>
      <c r="H20" s="13"/>
    </row>
    <row r="21" spans="1:8" ht="30" customHeight="1">
      <c r="A21" s="15">
        <f>A20+1</f>
        <v>14</v>
      </c>
      <c r="B21" s="16" t="s">
        <v>44</v>
      </c>
      <c r="C21" s="17" t="s">
        <v>45</v>
      </c>
      <c r="D21" s="17" t="s">
        <v>46</v>
      </c>
      <c r="E21" s="18">
        <v>36</v>
      </c>
      <c r="F21" s="101">
        <v>2</v>
      </c>
      <c r="G21" s="77"/>
      <c r="H21" s="24"/>
    </row>
    <row r="22" spans="1:8" ht="30" customHeight="1" thickBot="1">
      <c r="A22" s="19"/>
      <c r="B22" s="20"/>
      <c r="C22" s="21"/>
      <c r="D22" s="21"/>
      <c r="E22" s="22"/>
      <c r="F22" s="99"/>
      <c r="G22" s="81"/>
      <c r="H22" s="25"/>
    </row>
    <row r="23" spans="1:8" ht="30" customHeight="1">
      <c r="A23" s="26">
        <f>A21+1</f>
        <v>15</v>
      </c>
      <c r="B23" s="27" t="s">
        <v>47</v>
      </c>
      <c r="C23" s="28" t="s">
        <v>48</v>
      </c>
      <c r="D23" s="28" t="s">
        <v>46</v>
      </c>
      <c r="E23" s="29">
        <v>41</v>
      </c>
      <c r="F23" s="102">
        <v>3</v>
      </c>
      <c r="G23" s="83"/>
      <c r="H23" s="33"/>
    </row>
    <row r="24" spans="1:8" ht="30" customHeight="1">
      <c r="A24" s="26"/>
      <c r="B24" s="27"/>
      <c r="C24" s="28"/>
      <c r="D24" s="28"/>
      <c r="E24" s="29"/>
      <c r="F24" s="102"/>
      <c r="G24" s="82"/>
      <c r="H24" s="30"/>
    </row>
    <row r="25" spans="1:8" ht="30" customHeight="1" thickBot="1">
      <c r="A25" s="19"/>
      <c r="B25" s="20"/>
      <c r="C25" s="21"/>
      <c r="D25" s="21"/>
      <c r="E25" s="22"/>
      <c r="F25" s="99"/>
      <c r="G25" s="81"/>
      <c r="H25" s="25"/>
    </row>
    <row r="26" spans="1:8" ht="30" customHeight="1" thickBot="1">
      <c r="A26" s="9">
        <v>16</v>
      </c>
      <c r="B26" s="10" t="s">
        <v>49</v>
      </c>
      <c r="C26" s="11" t="s">
        <v>50</v>
      </c>
      <c r="D26" s="11" t="s">
        <v>51</v>
      </c>
      <c r="E26" s="12">
        <v>18</v>
      </c>
      <c r="F26" s="100">
        <v>1</v>
      </c>
      <c r="G26" s="79"/>
      <c r="H26" s="13"/>
    </row>
    <row r="27" spans="1:8" ht="30" customHeight="1" thickBot="1">
      <c r="A27" s="9">
        <v>17</v>
      </c>
      <c r="B27" s="10" t="s">
        <v>52</v>
      </c>
      <c r="C27" s="11" t="s">
        <v>53</v>
      </c>
      <c r="D27" s="11" t="s">
        <v>54</v>
      </c>
      <c r="E27" s="12">
        <v>22</v>
      </c>
      <c r="F27" s="100">
        <v>1</v>
      </c>
      <c r="G27" s="79"/>
      <c r="H27" s="13"/>
    </row>
    <row r="28" spans="1:8" ht="30" customHeight="1" thickBot="1">
      <c r="A28" s="15">
        <f>A27+1</f>
        <v>18</v>
      </c>
      <c r="B28" s="16" t="s">
        <v>55</v>
      </c>
      <c r="C28" s="17" t="s">
        <v>56</v>
      </c>
      <c r="D28" s="17" t="s">
        <v>57</v>
      </c>
      <c r="E28" s="18">
        <v>20</v>
      </c>
      <c r="F28" s="101">
        <v>1</v>
      </c>
      <c r="G28" s="77"/>
      <c r="H28" s="24"/>
    </row>
    <row r="29" spans="1:8" ht="30" customHeight="1" thickBot="1">
      <c r="A29" s="9">
        <f>A28+1</f>
        <v>19</v>
      </c>
      <c r="B29" s="10" t="s">
        <v>58</v>
      </c>
      <c r="C29" s="11" t="s">
        <v>59</v>
      </c>
      <c r="D29" s="11" t="s">
        <v>60</v>
      </c>
      <c r="E29" s="12">
        <v>20</v>
      </c>
      <c r="F29" s="100">
        <f>ROUND(E29/15,0)</f>
        <v>1</v>
      </c>
      <c r="G29" s="79"/>
      <c r="H29" s="13"/>
    </row>
    <row r="30" spans="1:8" ht="30" customHeight="1">
      <c r="A30" s="15">
        <f>A29+1</f>
        <v>20</v>
      </c>
      <c r="B30" s="34" t="s">
        <v>61</v>
      </c>
      <c r="C30" s="35" t="s">
        <v>62</v>
      </c>
      <c r="D30" s="35" t="s">
        <v>63</v>
      </c>
      <c r="E30" s="18">
        <v>23</v>
      </c>
      <c r="F30" s="98">
        <f>ROUND(E30/15,0)</f>
        <v>2</v>
      </c>
      <c r="G30" s="77"/>
      <c r="H30" s="24"/>
    </row>
    <row r="31" spans="1:8" ht="30" customHeight="1" thickBot="1">
      <c r="A31" s="19"/>
      <c r="B31" s="36"/>
      <c r="C31" s="37"/>
      <c r="D31" s="37"/>
      <c r="E31" s="22"/>
      <c r="F31" s="99"/>
      <c r="G31" s="81"/>
      <c r="H31" s="25"/>
    </row>
    <row r="32" spans="1:8" ht="30" customHeight="1" thickBot="1">
      <c r="A32" s="15">
        <f>A30+1</f>
        <v>21</v>
      </c>
      <c r="B32" s="34" t="s">
        <v>64</v>
      </c>
      <c r="C32" s="35" t="s">
        <v>65</v>
      </c>
      <c r="D32" s="56" t="s">
        <v>151</v>
      </c>
      <c r="E32" s="18">
        <v>21</v>
      </c>
      <c r="F32" s="100">
        <f>ROUND(E32/15,0)</f>
        <v>1</v>
      </c>
      <c r="G32" s="79"/>
      <c r="H32" s="13"/>
    </row>
    <row r="33" spans="1:8" ht="30" customHeight="1">
      <c r="A33" s="15">
        <f>A32+1</f>
        <v>22</v>
      </c>
      <c r="B33" s="16" t="s">
        <v>66</v>
      </c>
      <c r="C33" s="17" t="s">
        <v>67</v>
      </c>
      <c r="D33" s="17" t="s">
        <v>68</v>
      </c>
      <c r="E33" s="18">
        <v>25</v>
      </c>
      <c r="F33" s="98">
        <f>ROUND(E33/15,0)</f>
        <v>2</v>
      </c>
      <c r="G33" s="77"/>
      <c r="H33" s="24"/>
    </row>
    <row r="34" spans="1:8" ht="30" customHeight="1" thickBot="1">
      <c r="A34" s="19"/>
      <c r="B34" s="20"/>
      <c r="C34" s="21"/>
      <c r="D34" s="21"/>
      <c r="E34" s="22"/>
      <c r="F34" s="99"/>
      <c r="G34" s="81"/>
      <c r="H34" s="25"/>
    </row>
    <row r="35" spans="1:8" ht="30" customHeight="1">
      <c r="A35" s="15">
        <f>A33+1</f>
        <v>23</v>
      </c>
      <c r="B35" s="16" t="s">
        <v>69</v>
      </c>
      <c r="C35" s="17" t="s">
        <v>70</v>
      </c>
      <c r="D35" s="17" t="s">
        <v>71</v>
      </c>
      <c r="E35" s="18">
        <v>36</v>
      </c>
      <c r="F35" s="98">
        <f>ROUND(E35/15,0)</f>
        <v>2</v>
      </c>
      <c r="G35" s="77"/>
      <c r="H35" s="24"/>
    </row>
    <row r="36" spans="1:8" ht="30" customHeight="1" thickBot="1">
      <c r="A36" s="19"/>
      <c r="B36" s="20"/>
      <c r="C36" s="21"/>
      <c r="D36" s="21"/>
      <c r="E36" s="22"/>
      <c r="F36" s="99"/>
      <c r="G36" s="81"/>
      <c r="H36" s="25"/>
    </row>
    <row r="37" spans="1:8" ht="30" customHeight="1" thickBot="1">
      <c r="A37" s="9">
        <f>A35+1</f>
        <v>24</v>
      </c>
      <c r="B37" s="10" t="s">
        <v>72</v>
      </c>
      <c r="C37" s="11" t="s">
        <v>73</v>
      </c>
      <c r="D37" s="11" t="s">
        <v>74</v>
      </c>
      <c r="E37" s="12">
        <v>18</v>
      </c>
      <c r="F37" s="100">
        <f>ROUND(E37/15,0)</f>
        <v>1</v>
      </c>
      <c r="G37" s="79"/>
      <c r="H37" s="13"/>
    </row>
    <row r="38" spans="1:8" ht="30" customHeight="1">
      <c r="A38" s="15">
        <f>A37+1</f>
        <v>25</v>
      </c>
      <c r="B38" s="16" t="s">
        <v>75</v>
      </c>
      <c r="C38" s="17" t="s">
        <v>76</v>
      </c>
      <c r="D38" s="17" t="s">
        <v>77</v>
      </c>
      <c r="E38" s="18">
        <v>29</v>
      </c>
      <c r="F38" s="98">
        <f>ROUND(E38/15,0)</f>
        <v>2</v>
      </c>
      <c r="G38" s="77"/>
      <c r="H38" s="24"/>
    </row>
    <row r="39" spans="1:8" ht="30" customHeight="1" thickBot="1">
      <c r="A39" s="19"/>
      <c r="B39" s="20"/>
      <c r="C39" s="21"/>
      <c r="D39" s="21"/>
      <c r="E39" s="22"/>
      <c r="F39" s="99"/>
      <c r="G39" s="81"/>
      <c r="H39" s="25"/>
    </row>
    <row r="40" spans="1:8" ht="30" customHeight="1">
      <c r="A40" s="15">
        <f>A38+1</f>
        <v>26</v>
      </c>
      <c r="B40" s="16" t="s">
        <v>78</v>
      </c>
      <c r="C40" s="38" t="s">
        <v>79</v>
      </c>
      <c r="D40" s="17" t="s">
        <v>80</v>
      </c>
      <c r="E40" s="18">
        <v>34</v>
      </c>
      <c r="F40" s="98">
        <f>ROUND(E40/15,0)</f>
        <v>2</v>
      </c>
      <c r="G40" s="77"/>
      <c r="H40" s="24"/>
    </row>
    <row r="41" spans="1:8" ht="30" customHeight="1" thickBot="1">
      <c r="A41" s="26"/>
      <c r="B41" s="27"/>
      <c r="C41" s="64"/>
      <c r="D41" s="28"/>
      <c r="E41" s="29"/>
      <c r="F41" s="102"/>
      <c r="G41" s="84"/>
      <c r="H41" s="65"/>
    </row>
    <row r="42" spans="1:8" ht="30" customHeight="1">
      <c r="A42" s="66">
        <f>A40+1</f>
        <v>27</v>
      </c>
      <c r="B42" s="74" t="s">
        <v>81</v>
      </c>
      <c r="C42" s="67" t="s">
        <v>82</v>
      </c>
      <c r="D42" s="71" t="s">
        <v>83</v>
      </c>
      <c r="E42" s="18">
        <v>25</v>
      </c>
      <c r="F42" s="101">
        <f>ROUND(E42/15,0)</f>
        <v>2</v>
      </c>
      <c r="G42" s="72"/>
      <c r="H42" s="68"/>
    </row>
    <row r="43" spans="1:8" ht="30" customHeight="1" thickBot="1">
      <c r="A43" s="69"/>
      <c r="B43" s="75"/>
      <c r="C43" s="76"/>
      <c r="D43" s="76"/>
      <c r="E43" s="73"/>
      <c r="F43" s="104"/>
      <c r="G43" s="85"/>
      <c r="H43" s="70"/>
    </row>
    <row r="44" spans="1:8" ht="30" customHeight="1">
      <c r="A44" s="26">
        <f>A42+1</f>
        <v>28</v>
      </c>
      <c r="B44" s="41" t="s">
        <v>84</v>
      </c>
      <c r="C44" s="42" t="s">
        <v>85</v>
      </c>
      <c r="D44" s="42" t="s">
        <v>86</v>
      </c>
      <c r="E44" s="29">
        <v>38</v>
      </c>
      <c r="F44" s="105">
        <f>ROUND(E44/15,0)</f>
        <v>3</v>
      </c>
      <c r="G44" s="83"/>
      <c r="H44" s="33"/>
    </row>
    <row r="45" spans="1:8" ht="30" customHeight="1">
      <c r="A45" s="26"/>
      <c r="B45" s="41"/>
      <c r="C45" s="42"/>
      <c r="D45" s="42"/>
      <c r="E45" s="29"/>
      <c r="F45" s="102"/>
      <c r="G45" s="82"/>
      <c r="H45" s="30"/>
    </row>
    <row r="46" spans="1:8" ht="30" customHeight="1" thickBot="1">
      <c r="A46" s="19"/>
      <c r="B46" s="36"/>
      <c r="C46" s="37"/>
      <c r="D46" s="37"/>
      <c r="E46" s="22"/>
      <c r="F46" s="99"/>
      <c r="G46" s="81"/>
      <c r="H46" s="25"/>
    </row>
    <row r="47" spans="1:8" ht="30" customHeight="1" thickBot="1">
      <c r="A47" s="9">
        <f>A44+1</f>
        <v>29</v>
      </c>
      <c r="B47" s="39" t="s">
        <v>87</v>
      </c>
      <c r="C47" s="40" t="s">
        <v>88</v>
      </c>
      <c r="D47" s="40" t="s">
        <v>86</v>
      </c>
      <c r="E47" s="12">
        <v>19</v>
      </c>
      <c r="F47" s="100">
        <f>ROUND(E47/15,0)</f>
        <v>1</v>
      </c>
      <c r="G47" s="79"/>
      <c r="H47" s="13"/>
    </row>
    <row r="48" spans="1:8" ht="30" customHeight="1" thickBot="1">
      <c r="A48" s="9">
        <f>A47+1</f>
        <v>30</v>
      </c>
      <c r="B48" s="10" t="s">
        <v>89</v>
      </c>
      <c r="C48" s="11" t="s">
        <v>90</v>
      </c>
      <c r="D48" s="11" t="s">
        <v>91</v>
      </c>
      <c r="E48" s="12">
        <v>10</v>
      </c>
      <c r="F48" s="100">
        <f>ROUND(E48/15,0)</f>
        <v>1</v>
      </c>
      <c r="G48" s="79"/>
      <c r="H48" s="13"/>
    </row>
    <row r="49" spans="1:8" ht="30" customHeight="1">
      <c r="A49" s="15">
        <f>A48+1</f>
        <v>31</v>
      </c>
      <c r="B49" s="16" t="s">
        <v>92</v>
      </c>
      <c r="C49" s="17" t="s">
        <v>93</v>
      </c>
      <c r="D49" s="17" t="s">
        <v>94</v>
      </c>
      <c r="E49" s="18">
        <v>23</v>
      </c>
      <c r="F49" s="98">
        <f>ROUND(E49/15,0)</f>
        <v>2</v>
      </c>
      <c r="G49" s="77"/>
      <c r="H49" s="24"/>
    </row>
    <row r="50" spans="1:8" ht="30" customHeight="1" thickBot="1">
      <c r="A50" s="19"/>
      <c r="B50" s="20"/>
      <c r="C50" s="21"/>
      <c r="D50" s="21"/>
      <c r="E50" s="22"/>
      <c r="F50" s="99"/>
      <c r="G50" s="81"/>
      <c r="H50" s="25"/>
    </row>
    <row r="51" spans="1:8" ht="30" customHeight="1">
      <c r="A51" s="15">
        <f>A49+1</f>
        <v>32</v>
      </c>
      <c r="B51" s="16" t="s">
        <v>95</v>
      </c>
      <c r="C51" s="17" t="s">
        <v>96</v>
      </c>
      <c r="D51" s="17" t="s">
        <v>97</v>
      </c>
      <c r="E51" s="18">
        <v>26</v>
      </c>
      <c r="F51" s="98">
        <f>ROUND(E51/15,0)</f>
        <v>2</v>
      </c>
      <c r="G51" s="77"/>
      <c r="H51" s="24"/>
    </row>
    <row r="52" spans="1:8" ht="30" customHeight="1" thickBot="1">
      <c r="A52" s="19"/>
      <c r="B52" s="20"/>
      <c r="C52" s="21"/>
      <c r="D52" s="21"/>
      <c r="E52" s="22"/>
      <c r="F52" s="99"/>
      <c r="G52" s="81"/>
      <c r="H52" s="25"/>
    </row>
    <row r="53" spans="1:8" ht="30" customHeight="1" thickBot="1">
      <c r="A53" s="9">
        <f>A51+1</f>
        <v>33</v>
      </c>
      <c r="B53" s="10" t="s">
        <v>98</v>
      </c>
      <c r="C53" s="11" t="s">
        <v>99</v>
      </c>
      <c r="D53" s="11" t="s">
        <v>100</v>
      </c>
      <c r="E53" s="12">
        <v>16</v>
      </c>
      <c r="F53" s="100">
        <f>ROUND(E53/15,0)</f>
        <v>1</v>
      </c>
      <c r="G53" s="79"/>
      <c r="H53" s="13"/>
    </row>
    <row r="54" spans="1:8" ht="30" customHeight="1">
      <c r="A54" s="15">
        <f>A53+1</f>
        <v>34</v>
      </c>
      <c r="B54" s="16" t="s">
        <v>101</v>
      </c>
      <c r="C54" s="17" t="s">
        <v>102</v>
      </c>
      <c r="D54" s="17" t="s">
        <v>103</v>
      </c>
      <c r="E54" s="18">
        <v>25</v>
      </c>
      <c r="F54" s="98">
        <f>ROUND(E54/15,0)</f>
        <v>2</v>
      </c>
      <c r="G54" s="77"/>
      <c r="H54" s="24"/>
    </row>
    <row r="55" spans="1:8" ht="30" customHeight="1" thickBot="1">
      <c r="A55" s="19"/>
      <c r="B55" s="20"/>
      <c r="C55" s="21"/>
      <c r="D55" s="21"/>
      <c r="E55" s="22"/>
      <c r="F55" s="99"/>
      <c r="G55" s="81"/>
      <c r="H55" s="25"/>
    </row>
    <row r="56" spans="1:8" ht="30" customHeight="1" thickBot="1">
      <c r="A56" s="9">
        <f>A54+1</f>
        <v>35</v>
      </c>
      <c r="B56" s="39" t="s">
        <v>104</v>
      </c>
      <c r="C56" s="40" t="s">
        <v>105</v>
      </c>
      <c r="D56" s="40" t="s">
        <v>106</v>
      </c>
      <c r="E56" s="12">
        <v>14</v>
      </c>
      <c r="F56" s="100">
        <f>ROUND(E56/15,0)</f>
        <v>1</v>
      </c>
      <c r="G56" s="79"/>
      <c r="H56" s="13"/>
    </row>
    <row r="57" spans="1:8" ht="30" customHeight="1" thickBot="1">
      <c r="A57" s="9">
        <f>A56+1</f>
        <v>36</v>
      </c>
      <c r="B57" s="10" t="s">
        <v>107</v>
      </c>
      <c r="C57" s="11" t="s">
        <v>108</v>
      </c>
      <c r="D57" s="11" t="s">
        <v>103</v>
      </c>
      <c r="E57" s="12">
        <v>20</v>
      </c>
      <c r="F57" s="100">
        <f>ROUND(E57/15,0)</f>
        <v>1</v>
      </c>
      <c r="G57" s="79"/>
      <c r="H57" s="13"/>
    </row>
    <row r="58" spans="1:8" ht="30" customHeight="1">
      <c r="A58" s="15">
        <f>A57+1</f>
        <v>37</v>
      </c>
      <c r="B58" s="16" t="s">
        <v>109</v>
      </c>
      <c r="C58" s="17" t="s">
        <v>110</v>
      </c>
      <c r="D58" s="17" t="s">
        <v>111</v>
      </c>
      <c r="E58" s="18">
        <v>41</v>
      </c>
      <c r="F58" s="98">
        <f>ROUND(E58/15,0)</f>
        <v>3</v>
      </c>
      <c r="G58" s="77"/>
      <c r="H58" s="24"/>
    </row>
    <row r="59" spans="1:8" ht="30" customHeight="1">
      <c r="A59" s="26"/>
      <c r="B59" s="27"/>
      <c r="C59" s="28"/>
      <c r="D59" s="28"/>
      <c r="E59" s="29"/>
      <c r="F59" s="102"/>
      <c r="G59" s="82"/>
      <c r="H59" s="30"/>
    </row>
    <row r="60" spans="1:8" ht="30" customHeight="1" thickBot="1">
      <c r="A60" s="19"/>
      <c r="B60" s="20"/>
      <c r="C60" s="21"/>
      <c r="D60" s="21"/>
      <c r="E60" s="22"/>
      <c r="F60" s="99"/>
      <c r="G60" s="81"/>
      <c r="H60" s="25"/>
    </row>
    <row r="61" spans="1:8" ht="30" customHeight="1" thickBot="1">
      <c r="A61" s="9">
        <f>A58+1</f>
        <v>38</v>
      </c>
      <c r="B61" s="10" t="s">
        <v>112</v>
      </c>
      <c r="C61" s="11" t="s">
        <v>113</v>
      </c>
      <c r="D61" s="11" t="s">
        <v>114</v>
      </c>
      <c r="E61" s="12">
        <v>25</v>
      </c>
      <c r="F61" s="100">
        <f>ROUND(E61/15,0)</f>
        <v>2</v>
      </c>
      <c r="G61" s="79"/>
      <c r="H61" s="13"/>
    </row>
    <row r="62" spans="1:8" ht="30" customHeight="1" thickBot="1">
      <c r="A62" s="9" t="e">
        <f>#REF!+1</f>
        <v>#REF!</v>
      </c>
      <c r="B62" s="10" t="s">
        <v>115</v>
      </c>
      <c r="C62" s="11" t="s">
        <v>116</v>
      </c>
      <c r="D62" s="11" t="s">
        <v>117</v>
      </c>
      <c r="E62" s="92">
        <v>28</v>
      </c>
      <c r="F62" s="100">
        <f>ROUND(E62/15,0)</f>
        <v>2</v>
      </c>
      <c r="G62" s="79"/>
      <c r="H62" s="13"/>
    </row>
    <row r="63" spans="1:8" ht="30" customHeight="1">
      <c r="A63" s="15" t="e">
        <f>A62+1</f>
        <v>#REF!</v>
      </c>
      <c r="B63" s="16" t="s">
        <v>118</v>
      </c>
      <c r="C63" s="17" t="s">
        <v>119</v>
      </c>
      <c r="D63" s="17" t="s">
        <v>120</v>
      </c>
      <c r="E63" s="18">
        <v>23</v>
      </c>
      <c r="F63" s="106">
        <f>ROUND(E63/15,0)</f>
        <v>2</v>
      </c>
      <c r="G63" s="77"/>
      <c r="H63" s="24"/>
    </row>
    <row r="64" spans="1:8" ht="30" customHeight="1" thickBot="1">
      <c r="A64" s="19"/>
      <c r="B64" s="20"/>
      <c r="C64" s="21"/>
      <c r="D64" s="21"/>
      <c r="E64" s="22"/>
      <c r="F64" s="99"/>
      <c r="G64" s="81"/>
      <c r="H64" s="25"/>
    </row>
    <row r="65" spans="1:8" ht="30" customHeight="1" thickBot="1">
      <c r="A65" s="9" t="e">
        <f>#REF!+1</f>
        <v>#REF!</v>
      </c>
      <c r="B65" s="10" t="s">
        <v>121</v>
      </c>
      <c r="C65" s="11" t="s">
        <v>122</v>
      </c>
      <c r="D65" s="11" t="s">
        <v>123</v>
      </c>
      <c r="E65" s="12">
        <v>10</v>
      </c>
      <c r="F65" s="100">
        <f>ROUND(E65/15,0)</f>
        <v>1</v>
      </c>
      <c r="G65" s="79"/>
      <c r="H65" s="13"/>
    </row>
    <row r="66" spans="1:8" ht="30" customHeight="1">
      <c r="A66" s="15" t="e">
        <f>A65+1</f>
        <v>#REF!</v>
      </c>
      <c r="B66" s="16" t="s">
        <v>124</v>
      </c>
      <c r="C66" s="17" t="s">
        <v>125</v>
      </c>
      <c r="D66" s="17" t="s">
        <v>126</v>
      </c>
      <c r="E66" s="18">
        <v>20</v>
      </c>
      <c r="F66" s="101">
        <f>ROUND(E66/15,0)</f>
        <v>1</v>
      </c>
      <c r="G66" s="95"/>
      <c r="H66" s="108"/>
    </row>
    <row r="67" spans="1:8" ht="30" customHeight="1" thickBot="1">
      <c r="A67" s="26"/>
      <c r="B67" s="27"/>
      <c r="C67" s="28"/>
      <c r="D67" s="28"/>
      <c r="E67" s="29"/>
      <c r="F67" s="102"/>
      <c r="G67" s="84"/>
      <c r="H67" s="65"/>
    </row>
    <row r="68" spans="1:8" ht="30" customHeight="1">
      <c r="A68" s="66" t="e">
        <f>A66+1</f>
        <v>#REF!</v>
      </c>
      <c r="B68" s="111" t="s">
        <v>127</v>
      </c>
      <c r="C68" s="112" t="s">
        <v>128</v>
      </c>
      <c r="D68" s="112" t="s">
        <v>129</v>
      </c>
      <c r="E68" s="113">
        <v>38</v>
      </c>
      <c r="F68" s="105">
        <f>ROUND(E68/15,0)</f>
        <v>3</v>
      </c>
      <c r="G68" s="114"/>
      <c r="H68" s="115"/>
    </row>
    <row r="69" spans="1:8" ht="30" customHeight="1" thickBot="1">
      <c r="A69" s="69"/>
      <c r="B69" s="116"/>
      <c r="C69" s="117"/>
      <c r="D69" s="117"/>
      <c r="E69" s="118"/>
      <c r="F69" s="119"/>
      <c r="G69" s="120"/>
      <c r="H69" s="121"/>
    </row>
    <row r="70" spans="1:8" ht="30" customHeight="1">
      <c r="A70" s="26" t="e">
        <f>A68+1</f>
        <v>#REF!</v>
      </c>
      <c r="B70" s="41" t="s">
        <v>130</v>
      </c>
      <c r="C70" s="42" t="s">
        <v>131</v>
      </c>
      <c r="D70" s="42" t="s">
        <v>132</v>
      </c>
      <c r="E70" s="29">
        <v>57</v>
      </c>
      <c r="F70" s="110">
        <f>ROUND(E70/15,0)</f>
        <v>4</v>
      </c>
      <c r="G70" s="83"/>
      <c r="H70" s="33"/>
    </row>
    <row r="71" spans="1:8" ht="30" customHeight="1">
      <c r="A71" s="26"/>
      <c r="B71" s="41"/>
      <c r="C71" s="42"/>
      <c r="D71" s="42"/>
      <c r="E71" s="29"/>
      <c r="F71" s="102"/>
      <c r="G71" s="82"/>
      <c r="H71" s="30"/>
    </row>
    <row r="72" spans="1:8" ht="30" customHeight="1" thickBot="1">
      <c r="A72" s="19"/>
      <c r="B72" s="36"/>
      <c r="C72" s="37"/>
      <c r="D72" s="37"/>
      <c r="E72" s="22"/>
      <c r="F72" s="99"/>
      <c r="G72" s="81"/>
      <c r="H72" s="25"/>
    </row>
    <row r="73" spans="1:8" ht="30" customHeight="1">
      <c r="A73" s="15" t="e">
        <f>A70+1</f>
        <v>#REF!</v>
      </c>
      <c r="B73" s="16" t="s">
        <v>133</v>
      </c>
      <c r="C73" s="17" t="s">
        <v>62</v>
      </c>
      <c r="D73" s="17" t="s">
        <v>134</v>
      </c>
      <c r="E73" s="18">
        <v>25</v>
      </c>
      <c r="F73" s="98">
        <f>ROUND(E73/15,0)</f>
        <v>2</v>
      </c>
      <c r="G73" s="77"/>
      <c r="H73" s="24"/>
    </row>
    <row r="74" spans="1:8" ht="30" customHeight="1" thickBot="1">
      <c r="A74" s="19"/>
      <c r="B74" s="20"/>
      <c r="C74" s="21"/>
      <c r="D74" s="21"/>
      <c r="E74" s="22"/>
      <c r="F74" s="99"/>
      <c r="G74" s="81"/>
      <c r="H74" s="25"/>
    </row>
    <row r="75" spans="1:8" ht="30" customHeight="1" thickBot="1">
      <c r="A75" s="9" t="e">
        <f>A73+1</f>
        <v>#REF!</v>
      </c>
      <c r="B75" s="10" t="s">
        <v>135</v>
      </c>
      <c r="C75" s="11" t="s">
        <v>13</v>
      </c>
      <c r="D75" s="11" t="s">
        <v>134</v>
      </c>
      <c r="E75" s="12">
        <v>17</v>
      </c>
      <c r="F75" s="100">
        <f>ROUND(E75/15,0)</f>
        <v>1</v>
      </c>
      <c r="G75" s="79"/>
      <c r="H75" s="13"/>
    </row>
    <row r="76" spans="1:8" ht="30" customHeight="1">
      <c r="A76" s="87">
        <v>49</v>
      </c>
      <c r="B76" s="86" t="s">
        <v>136</v>
      </c>
      <c r="C76" s="17" t="s">
        <v>137</v>
      </c>
      <c r="D76" s="17" t="s">
        <v>138</v>
      </c>
      <c r="E76" s="18">
        <v>23</v>
      </c>
      <c r="F76" s="98">
        <f>ROUND(E76/15,0)</f>
        <v>2</v>
      </c>
      <c r="G76" s="77"/>
      <c r="H76" s="24"/>
    </row>
    <row r="77" spans="1:8" ht="30" customHeight="1" thickBot="1">
      <c r="A77" s="19"/>
      <c r="B77" s="20"/>
      <c r="C77" s="21"/>
      <c r="D77" s="21"/>
      <c r="E77" s="22"/>
      <c r="F77" s="99"/>
      <c r="G77" s="81"/>
      <c r="H77" s="25"/>
    </row>
    <row r="78" spans="1:8" ht="30" customHeight="1" thickBot="1">
      <c r="A78" s="9">
        <f>A76+1</f>
        <v>50</v>
      </c>
      <c r="B78" s="10" t="s">
        <v>139</v>
      </c>
      <c r="C78" s="11" t="s">
        <v>62</v>
      </c>
      <c r="D78" s="11" t="s">
        <v>140</v>
      </c>
      <c r="E78" s="12">
        <v>18</v>
      </c>
      <c r="F78" s="100">
        <f>ROUND(E78/15,0)</f>
        <v>1</v>
      </c>
      <c r="G78" s="79"/>
      <c r="H78" s="13"/>
    </row>
    <row r="79" spans="1:8" ht="30" customHeight="1">
      <c r="A79" s="15">
        <f>A78+1</f>
        <v>51</v>
      </c>
      <c r="B79" s="16" t="s">
        <v>141</v>
      </c>
      <c r="C79" s="17" t="s">
        <v>142</v>
      </c>
      <c r="D79" s="17" t="s">
        <v>138</v>
      </c>
      <c r="E79" s="18">
        <v>26</v>
      </c>
      <c r="F79" s="98">
        <f>ROUND(E79/15,0)</f>
        <v>2</v>
      </c>
      <c r="G79" s="77"/>
      <c r="H79" s="24"/>
    </row>
    <row r="80" spans="1:8" ht="30" customHeight="1" thickBot="1">
      <c r="A80" s="19"/>
      <c r="B80" s="20"/>
      <c r="C80" s="21"/>
      <c r="D80" s="21"/>
      <c r="E80" s="22"/>
      <c r="F80" s="99"/>
      <c r="G80" s="81"/>
      <c r="H80" s="25"/>
    </row>
    <row r="81" spans="1:8" ht="30" customHeight="1">
      <c r="A81" s="15">
        <f>A79+1</f>
        <v>52</v>
      </c>
      <c r="B81" s="34" t="s">
        <v>143</v>
      </c>
      <c r="C81" s="35" t="s">
        <v>144</v>
      </c>
      <c r="D81" s="35" t="s">
        <v>138</v>
      </c>
      <c r="E81" s="18">
        <v>40</v>
      </c>
      <c r="F81" s="98">
        <f>ROUND(E81/15,0)</f>
        <v>3</v>
      </c>
      <c r="G81" s="77"/>
      <c r="H81" s="24"/>
    </row>
    <row r="82" spans="1:8" ht="30" customHeight="1">
      <c r="A82" s="26"/>
      <c r="B82" s="41"/>
      <c r="C82" s="42"/>
      <c r="D82" s="42"/>
      <c r="E82" s="29"/>
      <c r="F82" s="102"/>
      <c r="G82" s="82"/>
      <c r="H82" s="30"/>
    </row>
    <row r="83" spans="1:8" ht="30" customHeight="1" thickBot="1">
      <c r="A83" s="19"/>
      <c r="B83" s="36"/>
      <c r="C83" s="37"/>
      <c r="D83" s="37"/>
      <c r="E83" s="22"/>
      <c r="F83" s="99"/>
      <c r="G83" s="81"/>
      <c r="H83" s="25"/>
    </row>
    <row r="84" spans="1:8">
      <c r="A84" s="43"/>
      <c r="B84" s="31"/>
      <c r="C84" s="32"/>
      <c r="D84" s="32"/>
      <c r="E84" s="44">
        <f>SUM(E3:E81)</f>
        <v>1239</v>
      </c>
      <c r="F84" s="44">
        <f>SUM(F3:F81)</f>
        <v>85</v>
      </c>
      <c r="G84" s="32"/>
      <c r="H84" s="32"/>
    </row>
    <row r="85" spans="1:8">
      <c r="A85" s="43"/>
      <c r="B85" s="31"/>
      <c r="C85" s="32"/>
      <c r="D85" s="32"/>
      <c r="G85" s="32"/>
      <c r="H85" s="32"/>
    </row>
    <row r="86" spans="1:8">
      <c r="A86" s="43"/>
      <c r="B86" s="43"/>
      <c r="C86" s="45" t="s">
        <v>145</v>
      </c>
      <c r="D86" s="46">
        <v>1</v>
      </c>
      <c r="E86" s="47" t="s">
        <v>146</v>
      </c>
      <c r="F86" s="48"/>
      <c r="G86" s="32"/>
      <c r="H86" s="32"/>
    </row>
    <row r="87" spans="1:8">
      <c r="A87" s="43"/>
      <c r="B87" s="43"/>
      <c r="C87" s="49" t="s">
        <v>147</v>
      </c>
      <c r="D87" s="43">
        <v>2</v>
      </c>
      <c r="E87" s="3" t="s">
        <v>146</v>
      </c>
      <c r="F87" s="50"/>
      <c r="G87" s="32"/>
      <c r="H87" s="32"/>
    </row>
    <row r="88" spans="1:8">
      <c r="A88" s="43"/>
      <c r="B88" s="43"/>
      <c r="C88" s="49" t="s">
        <v>148</v>
      </c>
      <c r="D88" s="43">
        <v>3</v>
      </c>
      <c r="E88" s="3" t="s">
        <v>146</v>
      </c>
      <c r="F88" s="50"/>
      <c r="G88" s="32"/>
      <c r="H88" s="32"/>
    </row>
    <row r="89" spans="1:8">
      <c r="A89" s="43"/>
      <c r="B89" s="43"/>
      <c r="C89" s="49" t="s">
        <v>149</v>
      </c>
      <c r="D89" s="43">
        <v>4</v>
      </c>
      <c r="E89" s="3" t="s">
        <v>146</v>
      </c>
      <c r="F89" s="50"/>
      <c r="G89" s="32"/>
      <c r="H89" s="32"/>
    </row>
    <row r="90" spans="1:8">
      <c r="A90" s="43"/>
      <c r="B90" s="43"/>
      <c r="C90" s="51" t="s">
        <v>150</v>
      </c>
      <c r="D90" s="52"/>
      <c r="E90" s="53"/>
      <c r="F90" s="54"/>
      <c r="G90" s="32"/>
      <c r="H90" s="32"/>
    </row>
    <row r="94" spans="1:8">
      <c r="C94" s="60"/>
    </row>
    <row r="96" spans="1:8">
      <c r="C96" s="60"/>
    </row>
    <row r="98" spans="3:3">
      <c r="C98" s="60"/>
    </row>
    <row r="100" spans="3:3">
      <c r="C100" s="60"/>
    </row>
    <row r="102" spans="3:3">
      <c r="C102" s="60"/>
    </row>
    <row r="104" spans="3:3">
      <c r="C104" s="61"/>
    </row>
  </sheetData>
  <phoneticPr fontId="0" type="noConversion"/>
  <pageMargins left="0.19685039370078741" right="0" top="0.39370078740157483" bottom="0.94488188976377963" header="0" footer="0"/>
  <pageSetup paperSize="9" fitToWidth="0" fitToHeight="0" orientation="portrait" horizontalDpi="4294967293" verticalDpi="0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84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Jelle en Willy Zwart</dc:creator>
  <cp:lastModifiedBy>Jelle Zwart</cp:lastModifiedBy>
  <cp:revision>3</cp:revision>
  <cp:lastPrinted>2021-08-27T12:29:45Z</cp:lastPrinted>
  <dcterms:created xsi:type="dcterms:W3CDTF">2017-11-09T15:06:13Z</dcterms:created>
  <dcterms:modified xsi:type="dcterms:W3CDTF">2022-02-09T11:21:45Z</dcterms:modified>
</cp:coreProperties>
</file>